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Job Cost Sheet" sheetId="1" state="visible" r:id="rId1"/>
    <sheet name="Example - $42k Bathroom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$&quot;#,##0.00"/>
    <numFmt numFmtId="165" formatCode="0.0%"/>
  </numFmts>
  <fonts count="7">
    <font>
      <name val="Calibri"/>
      <family val="2"/>
      <color theme="1"/>
      <sz val="11"/>
      <scheme val="minor"/>
    </font>
    <font>
      <b val="1"/>
      <color rgb="001E3A5F"/>
      <sz val="16"/>
    </font>
    <font>
      <b val="1"/>
      <sz val="10"/>
    </font>
    <font>
      <b val="1"/>
    </font>
    <font>
      <b val="1"/>
      <color rgb="00FFFFFF"/>
      <sz val="10"/>
    </font>
    <font>
      <b val="1"/>
      <color rgb="001E3A5F"/>
      <sz val="12"/>
    </font>
    <font>
      <i val="1"/>
      <color rgb="0055657A"/>
      <sz val="9"/>
    </font>
  </fonts>
  <fills count="5">
    <fill>
      <patternFill/>
    </fill>
    <fill>
      <patternFill patternType="gray125"/>
    </fill>
    <fill>
      <patternFill patternType="solid">
        <fgColor rgb="00E8EEF4"/>
      </patternFill>
    </fill>
    <fill>
      <patternFill patternType="solid">
        <fgColor rgb="001E3A5F"/>
      </patternFill>
    </fill>
    <fill>
      <patternFill patternType="solid">
        <fgColor rgb="00F5F8FB"/>
      </patternFill>
    </fill>
  </fills>
  <borders count="2">
    <border>
      <left/>
      <right/>
      <top/>
      <bottom/>
      <diagonal/>
    </border>
    <border>
      <left style="thin">
        <color rgb="00C3D0DD"/>
      </left>
      <right style="thin">
        <color rgb="00C3D0DD"/>
      </right>
      <top style="thin">
        <color rgb="00C3D0DD"/>
      </top>
      <bottom style="thin">
        <color rgb="00C3D0DD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0" fillId="2" borderId="1" pivotButton="0" quotePrefix="0" xfId="0"/>
    <xf numFmtId="164" fontId="3" fillId="2" borderId="1" pivotButton="0" quotePrefix="0" xfId="0"/>
    <xf numFmtId="0" fontId="5" fillId="0" borderId="0" pivotButton="0" quotePrefix="0" xfId="0"/>
    <xf numFmtId="0" fontId="4" fillId="3" borderId="1" applyAlignment="1" pivotButton="0" quotePrefix="0" xfId="0">
      <alignment horizontal="center" vertical="center" wrapText="1"/>
    </xf>
    <xf numFmtId="0" fontId="0" fillId="0" borderId="1" pivotButton="0" quotePrefix="0" xfId="0"/>
    <xf numFmtId="164" fontId="0" fillId="0" borderId="1" pivotButton="0" quotePrefix="0" xfId="0"/>
    <xf numFmtId="164" fontId="3" fillId="0" borderId="1" pivotButton="0" quotePrefix="0" xfId="0"/>
    <xf numFmtId="0" fontId="0" fillId="4" borderId="1" pivotButton="0" quotePrefix="0" xfId="0"/>
    <xf numFmtId="164" fontId="0" fillId="4" borderId="1" pivotButton="0" quotePrefix="0" xfId="0"/>
    <xf numFmtId="164" fontId="3" fillId="4" borderId="1" pivotButton="0" quotePrefix="0" xfId="0"/>
    <xf numFmtId="0" fontId="3" fillId="2" borderId="1" pivotButton="0" quotePrefix="0" xfId="0"/>
    <xf numFmtId="0" fontId="4" fillId="3" borderId="1" applyAlignment="1" pivotButton="0" quotePrefix="0" xfId="0">
      <alignment horizontal="center"/>
    </xf>
    <xf numFmtId="165" fontId="3" fillId="2" borderId="1" pivotButton="0" quotePrefix="0" xfId="0"/>
    <xf numFmtId="0" fontId="6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2"/>
  <sheetViews>
    <sheetView workbookViewId="0">
      <pane ySplit="11" topLeftCell="A12" activePane="bottomLeft" state="frozen"/>
      <selection pane="bottomLeft" activeCell="A1" sqref="A1"/>
    </sheetView>
  </sheetViews>
  <sheetFormatPr baseColWidth="8" defaultRowHeight="15"/>
  <cols>
    <col width="12" customWidth="1" min="1" max="1"/>
    <col width="30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</cols>
  <sheetData>
    <row r="1">
      <c r="A1" s="1" t="inlineStr">
        <is>
          <t>CONSTRUCTION JOB COST SHEET</t>
        </is>
      </c>
    </row>
    <row r="3">
      <c r="A3" s="2" t="inlineStr">
        <is>
          <t>Job name</t>
        </is>
      </c>
      <c r="B3" s="3" t="n"/>
    </row>
    <row r="4">
      <c r="A4" s="2" t="inlineStr">
        <is>
          <t>Client</t>
        </is>
      </c>
      <c r="B4" s="3" t="n"/>
    </row>
    <row r="5">
      <c r="A5" s="2" t="inlineStr">
        <is>
          <t>Job address</t>
        </is>
      </c>
      <c r="B5" s="3" t="n"/>
    </row>
    <row r="6">
      <c r="A6" s="2" t="inlineStr">
        <is>
          <t>Start date</t>
        </is>
      </c>
      <c r="B6" s="3" t="n"/>
    </row>
    <row r="7">
      <c r="A7" s="2" t="inlineStr">
        <is>
          <t>Target completion</t>
        </is>
      </c>
      <c r="B7" s="3" t="n"/>
    </row>
    <row r="8">
      <c r="A8" s="2" t="inlineStr">
        <is>
          <t>Contract amount</t>
        </is>
      </c>
      <c r="B8" s="4" t="n"/>
    </row>
    <row r="10">
      <c r="A10" s="5" t="inlineStr">
        <is>
          <t>ESTIMATED COSTS</t>
        </is>
      </c>
    </row>
    <row r="11">
      <c r="A11" s="6" t="inlineStr">
        <is>
          <t>Cost code</t>
        </is>
      </c>
      <c r="B11" s="6" t="inlineStr">
        <is>
          <t>Description</t>
        </is>
      </c>
      <c r="C11" s="6" t="inlineStr">
        <is>
          <t>Labor</t>
        </is>
      </c>
      <c r="D11" s="6" t="inlineStr">
        <is>
          <t>Materials</t>
        </is>
      </c>
      <c r="E11" s="6" t="inlineStr">
        <is>
          <t>Subcontractors</t>
        </is>
      </c>
      <c r="F11" s="6" t="inlineStr">
        <is>
          <t>Equipment &amp; rental</t>
        </is>
      </c>
      <c r="G11" s="6" t="inlineStr">
        <is>
          <t>Permits, dump &amp; other</t>
        </is>
      </c>
      <c r="H11" s="6" t="inlineStr">
        <is>
          <t>Row total</t>
        </is>
      </c>
    </row>
    <row r="12">
      <c r="A12" s="7" t="inlineStr">
        <is>
          <t>100</t>
        </is>
      </c>
      <c r="B12" s="7" t="inlineStr">
        <is>
          <t>Demo &amp; disposal</t>
        </is>
      </c>
      <c r="C12" s="8" t="n"/>
      <c r="D12" s="8" t="n"/>
      <c r="E12" s="8" t="n"/>
      <c r="F12" s="8" t="n"/>
      <c r="G12" s="8" t="n"/>
      <c r="H12" s="9">
        <f>SUM(C12:G12)</f>
        <v/>
      </c>
    </row>
    <row r="13">
      <c r="A13" s="10" t="inlineStr">
        <is>
          <t>200</t>
        </is>
      </c>
      <c r="B13" s="10" t="inlineStr">
        <is>
          <t>Rough carpentry / framing</t>
        </is>
      </c>
      <c r="C13" s="11" t="n"/>
      <c r="D13" s="11" t="n"/>
      <c r="E13" s="11" t="n"/>
      <c r="F13" s="11" t="n"/>
      <c r="G13" s="11" t="n"/>
      <c r="H13" s="12">
        <f>SUM(C13:G13)</f>
        <v/>
      </c>
    </row>
    <row r="14">
      <c r="A14" s="7" t="inlineStr">
        <is>
          <t>300</t>
        </is>
      </c>
      <c r="B14" s="7" t="inlineStr">
        <is>
          <t>Plumbing</t>
        </is>
      </c>
      <c r="C14" s="8" t="n"/>
      <c r="D14" s="8" t="n"/>
      <c r="E14" s="8" t="n"/>
      <c r="F14" s="8" t="n"/>
      <c r="G14" s="8" t="n"/>
      <c r="H14" s="9">
        <f>SUM(C14:G14)</f>
        <v/>
      </c>
    </row>
    <row r="15">
      <c r="A15" s="10" t="inlineStr">
        <is>
          <t>400</t>
        </is>
      </c>
      <c r="B15" s="10" t="inlineStr">
        <is>
          <t>Electrical</t>
        </is>
      </c>
      <c r="C15" s="11" t="n"/>
      <c r="D15" s="11" t="n"/>
      <c r="E15" s="11" t="n"/>
      <c r="F15" s="11" t="n"/>
      <c r="G15" s="11" t="n"/>
      <c r="H15" s="12">
        <f>SUM(C15:G15)</f>
        <v/>
      </c>
    </row>
    <row r="16">
      <c r="A16" s="7" t="inlineStr">
        <is>
          <t>500</t>
        </is>
      </c>
      <c r="B16" s="7" t="inlineStr">
        <is>
          <t>HVAC</t>
        </is>
      </c>
      <c r="C16" s="8" t="n"/>
      <c r="D16" s="8" t="n"/>
      <c r="E16" s="8" t="n"/>
      <c r="F16" s="8" t="n"/>
      <c r="G16" s="8" t="n"/>
      <c r="H16" s="9">
        <f>SUM(C16:G16)</f>
        <v/>
      </c>
    </row>
    <row r="17">
      <c r="A17" s="10" t="inlineStr">
        <is>
          <t>600</t>
        </is>
      </c>
      <c r="B17" s="10" t="inlineStr">
        <is>
          <t>Drywall &amp; paint</t>
        </is>
      </c>
      <c r="C17" s="11" t="n"/>
      <c r="D17" s="11" t="n"/>
      <c r="E17" s="11" t="n"/>
      <c r="F17" s="11" t="n"/>
      <c r="G17" s="11" t="n"/>
      <c r="H17" s="12">
        <f>SUM(C17:G17)</f>
        <v/>
      </c>
    </row>
    <row r="18">
      <c r="A18" s="7" t="inlineStr">
        <is>
          <t>700</t>
        </is>
      </c>
      <c r="B18" s="7" t="inlineStr">
        <is>
          <t>Tile &amp; flooring</t>
        </is>
      </c>
      <c r="C18" s="8" t="n"/>
      <c r="D18" s="8" t="n"/>
      <c r="E18" s="8" t="n"/>
      <c r="F18" s="8" t="n"/>
      <c r="G18" s="8" t="n"/>
      <c r="H18" s="9">
        <f>SUM(C18:G18)</f>
        <v/>
      </c>
    </row>
    <row r="19">
      <c r="A19" s="10" t="inlineStr">
        <is>
          <t>800</t>
        </is>
      </c>
      <c r="B19" s="10" t="inlineStr">
        <is>
          <t>Cabinets &amp; countertops</t>
        </is>
      </c>
      <c r="C19" s="11" t="n"/>
      <c r="D19" s="11" t="n"/>
      <c r="E19" s="11" t="n"/>
      <c r="F19" s="11" t="n"/>
      <c r="G19" s="11" t="n"/>
      <c r="H19" s="12">
        <f>SUM(C19:G19)</f>
        <v/>
      </c>
    </row>
    <row r="20">
      <c r="A20" s="7" t="inlineStr">
        <is>
          <t>900</t>
        </is>
      </c>
      <c r="B20" s="7" t="inlineStr">
        <is>
          <t>Fixtures &amp; finish carpentry</t>
        </is>
      </c>
      <c r="C20" s="8" t="n"/>
      <c r="D20" s="8" t="n"/>
      <c r="E20" s="8" t="n"/>
      <c r="F20" s="8" t="n"/>
      <c r="G20" s="8" t="n"/>
      <c r="H20" s="9">
        <f>SUM(C20:G20)</f>
        <v/>
      </c>
    </row>
    <row r="21">
      <c r="A21" s="10" t="inlineStr">
        <is>
          <t>1000</t>
        </is>
      </c>
      <c r="B21" s="10" t="inlineStr">
        <is>
          <t>Cleanup &amp; punch list</t>
        </is>
      </c>
      <c r="C21" s="11" t="n"/>
      <c r="D21" s="11" t="n"/>
      <c r="E21" s="11" t="n"/>
      <c r="F21" s="11" t="n"/>
      <c r="G21" s="11" t="n"/>
      <c r="H21" s="12">
        <f>SUM(C21:G21)</f>
        <v/>
      </c>
    </row>
    <row r="22">
      <c r="A22" s="13" t="inlineStr">
        <is>
          <t>TOTAL</t>
        </is>
      </c>
      <c r="B22" s="3" t="n"/>
      <c r="C22" s="4">
        <f>SUM(C12:C21)</f>
        <v/>
      </c>
      <c r="D22" s="4">
        <f>SUM(D12:D21)</f>
        <v/>
      </c>
      <c r="E22" s="4">
        <f>SUM(E12:E21)</f>
        <v/>
      </c>
      <c r="F22" s="4">
        <f>SUM(F12:F21)</f>
        <v/>
      </c>
      <c r="G22" s="4">
        <f>SUM(G12:G21)</f>
        <v/>
      </c>
      <c r="H22" s="4">
        <f>SUM(H12:H21)</f>
        <v/>
      </c>
    </row>
    <row r="24">
      <c r="A24" s="5" t="inlineStr">
        <is>
          <t>ACTUAL COSTS</t>
        </is>
      </c>
    </row>
    <row r="25">
      <c r="A25" s="6" t="inlineStr">
        <is>
          <t>Cost code</t>
        </is>
      </c>
      <c r="B25" s="6" t="inlineStr">
        <is>
          <t>Description</t>
        </is>
      </c>
      <c r="C25" s="6" t="inlineStr">
        <is>
          <t>Labor</t>
        </is>
      </c>
      <c r="D25" s="6" t="inlineStr">
        <is>
          <t>Materials</t>
        </is>
      </c>
      <c r="E25" s="6" t="inlineStr">
        <is>
          <t>Subcontractors</t>
        </is>
      </c>
      <c r="F25" s="6" t="inlineStr">
        <is>
          <t>Equipment &amp; rental</t>
        </is>
      </c>
      <c r="G25" s="6" t="inlineStr">
        <is>
          <t>Permits, dump &amp; other</t>
        </is>
      </c>
      <c r="H25" s="6" t="inlineStr">
        <is>
          <t>Row total</t>
        </is>
      </c>
    </row>
    <row r="26">
      <c r="A26" s="7" t="inlineStr">
        <is>
          <t>100</t>
        </is>
      </c>
      <c r="B26" s="7" t="inlineStr">
        <is>
          <t>Demo &amp; disposal</t>
        </is>
      </c>
      <c r="C26" s="8" t="n"/>
      <c r="D26" s="8" t="n"/>
      <c r="E26" s="8" t="n"/>
      <c r="F26" s="8" t="n"/>
      <c r="G26" s="8" t="n"/>
      <c r="H26" s="9">
        <f>SUM(C26:G26)</f>
        <v/>
      </c>
    </row>
    <row r="27">
      <c r="A27" s="10" t="inlineStr">
        <is>
          <t>200</t>
        </is>
      </c>
      <c r="B27" s="10" t="inlineStr">
        <is>
          <t>Rough carpentry / framing</t>
        </is>
      </c>
      <c r="C27" s="11" t="n"/>
      <c r="D27" s="11" t="n"/>
      <c r="E27" s="11" t="n"/>
      <c r="F27" s="11" t="n"/>
      <c r="G27" s="11" t="n"/>
      <c r="H27" s="12">
        <f>SUM(C27:G27)</f>
        <v/>
      </c>
    </row>
    <row r="28">
      <c r="A28" s="7" t="inlineStr">
        <is>
          <t>300</t>
        </is>
      </c>
      <c r="B28" s="7" t="inlineStr">
        <is>
          <t>Plumbing</t>
        </is>
      </c>
      <c r="C28" s="8" t="n"/>
      <c r="D28" s="8" t="n"/>
      <c r="E28" s="8" t="n"/>
      <c r="F28" s="8" t="n"/>
      <c r="G28" s="8" t="n"/>
      <c r="H28" s="9">
        <f>SUM(C28:G28)</f>
        <v/>
      </c>
    </row>
    <row r="29">
      <c r="A29" s="10" t="inlineStr">
        <is>
          <t>400</t>
        </is>
      </c>
      <c r="B29" s="10" t="inlineStr">
        <is>
          <t>Electrical</t>
        </is>
      </c>
      <c r="C29" s="11" t="n"/>
      <c r="D29" s="11" t="n"/>
      <c r="E29" s="11" t="n"/>
      <c r="F29" s="11" t="n"/>
      <c r="G29" s="11" t="n"/>
      <c r="H29" s="12">
        <f>SUM(C29:G29)</f>
        <v/>
      </c>
    </row>
    <row r="30">
      <c r="A30" s="7" t="inlineStr">
        <is>
          <t>500</t>
        </is>
      </c>
      <c r="B30" s="7" t="inlineStr">
        <is>
          <t>HVAC</t>
        </is>
      </c>
      <c r="C30" s="8" t="n"/>
      <c r="D30" s="8" t="n"/>
      <c r="E30" s="8" t="n"/>
      <c r="F30" s="8" t="n"/>
      <c r="G30" s="8" t="n"/>
      <c r="H30" s="9">
        <f>SUM(C30:G30)</f>
        <v/>
      </c>
    </row>
    <row r="31">
      <c r="A31" s="10" t="inlineStr">
        <is>
          <t>600</t>
        </is>
      </c>
      <c r="B31" s="10" t="inlineStr">
        <is>
          <t>Drywall &amp; paint</t>
        </is>
      </c>
      <c r="C31" s="11" t="n"/>
      <c r="D31" s="11" t="n"/>
      <c r="E31" s="11" t="n"/>
      <c r="F31" s="11" t="n"/>
      <c r="G31" s="11" t="n"/>
      <c r="H31" s="12">
        <f>SUM(C31:G31)</f>
        <v/>
      </c>
    </row>
    <row r="32">
      <c r="A32" s="7" t="inlineStr">
        <is>
          <t>700</t>
        </is>
      </c>
      <c r="B32" s="7" t="inlineStr">
        <is>
          <t>Tile &amp; flooring</t>
        </is>
      </c>
      <c r="C32" s="8" t="n"/>
      <c r="D32" s="8" t="n"/>
      <c r="E32" s="8" t="n"/>
      <c r="F32" s="8" t="n"/>
      <c r="G32" s="8" t="n"/>
      <c r="H32" s="9">
        <f>SUM(C32:G32)</f>
        <v/>
      </c>
    </row>
    <row r="33">
      <c r="A33" s="10" t="inlineStr">
        <is>
          <t>800</t>
        </is>
      </c>
      <c r="B33" s="10" t="inlineStr">
        <is>
          <t>Cabinets &amp; countertops</t>
        </is>
      </c>
      <c r="C33" s="11" t="n"/>
      <c r="D33" s="11" t="n"/>
      <c r="E33" s="11" t="n"/>
      <c r="F33" s="11" t="n"/>
      <c r="G33" s="11" t="n"/>
      <c r="H33" s="12">
        <f>SUM(C33:G33)</f>
        <v/>
      </c>
    </row>
    <row r="34">
      <c r="A34" s="7" t="inlineStr">
        <is>
          <t>900</t>
        </is>
      </c>
      <c r="B34" s="7" t="inlineStr">
        <is>
          <t>Fixtures &amp; finish carpentry</t>
        </is>
      </c>
      <c r="C34" s="8" t="n"/>
      <c r="D34" s="8" t="n"/>
      <c r="E34" s="8" t="n"/>
      <c r="F34" s="8" t="n"/>
      <c r="G34" s="8" t="n"/>
      <c r="H34" s="9">
        <f>SUM(C34:G34)</f>
        <v/>
      </c>
    </row>
    <row r="35">
      <c r="A35" s="10" t="inlineStr">
        <is>
          <t>1000</t>
        </is>
      </c>
      <c r="B35" s="10" t="inlineStr">
        <is>
          <t>Cleanup &amp; punch list</t>
        </is>
      </c>
      <c r="C35" s="11" t="n"/>
      <c r="D35" s="11" t="n"/>
      <c r="E35" s="11" t="n"/>
      <c r="F35" s="11" t="n"/>
      <c r="G35" s="11" t="n"/>
      <c r="H35" s="12">
        <f>SUM(C35:G35)</f>
        <v/>
      </c>
    </row>
    <row r="36">
      <c r="A36" s="13" t="inlineStr">
        <is>
          <t>TOTAL</t>
        </is>
      </c>
      <c r="B36" s="3" t="n"/>
      <c r="C36" s="4">
        <f>SUM(C26:C35)</f>
        <v/>
      </c>
      <c r="D36" s="4">
        <f>SUM(D26:D35)</f>
        <v/>
      </c>
      <c r="E36" s="4">
        <f>SUM(E26:E35)</f>
        <v/>
      </c>
      <c r="F36" s="4">
        <f>SUM(F26:F35)</f>
        <v/>
      </c>
      <c r="G36" s="4">
        <f>SUM(G26:G35)</f>
        <v/>
      </c>
      <c r="H36" s="4">
        <f>SUM(H26:H35)</f>
        <v/>
      </c>
    </row>
    <row r="38">
      <c r="A38" s="5" t="inlineStr">
        <is>
          <t>SUMMARY — ESTIMATE vs. ACTUAL</t>
        </is>
      </c>
    </row>
    <row r="39">
      <c r="A39" s="14" t="inlineStr">
        <is>
          <t>Category</t>
        </is>
      </c>
      <c r="B39" s="14" t="inlineStr">
        <is>
          <t>Estimated</t>
        </is>
      </c>
      <c r="C39" s="14" t="inlineStr">
        <is>
          <t>Actual</t>
        </is>
      </c>
      <c r="D39" s="14" t="inlineStr">
        <is>
          <t>Variance</t>
        </is>
      </c>
    </row>
    <row r="40">
      <c r="A40" s="7" t="inlineStr">
        <is>
          <t>Labor</t>
        </is>
      </c>
      <c r="B40" s="8">
        <f>C22</f>
        <v/>
      </c>
      <c r="C40" s="8">
        <f>C36</f>
        <v/>
      </c>
      <c r="D40" s="8">
        <f>C40-B40</f>
        <v/>
      </c>
    </row>
    <row r="41">
      <c r="A41" s="7" t="inlineStr">
        <is>
          <t>Materials</t>
        </is>
      </c>
      <c r="B41" s="8">
        <f>D22</f>
        <v/>
      </c>
      <c r="C41" s="8">
        <f>D36</f>
        <v/>
      </c>
      <c r="D41" s="8">
        <f>C41-B41</f>
        <v/>
      </c>
    </row>
    <row r="42">
      <c r="A42" s="7" t="inlineStr">
        <is>
          <t>Subcontractors</t>
        </is>
      </c>
      <c r="B42" s="8">
        <f>E22</f>
        <v/>
      </c>
      <c r="C42" s="8">
        <f>E36</f>
        <v/>
      </c>
      <c r="D42" s="8">
        <f>C42-B42</f>
        <v/>
      </c>
    </row>
    <row r="43">
      <c r="A43" s="7" t="inlineStr">
        <is>
          <t>Equipment &amp; rental</t>
        </is>
      </c>
      <c r="B43" s="8">
        <f>F22</f>
        <v/>
      </c>
      <c r="C43" s="8">
        <f>F36</f>
        <v/>
      </c>
      <c r="D43" s="8">
        <f>C43-B43</f>
        <v/>
      </c>
    </row>
    <row r="44">
      <c r="A44" s="7" t="inlineStr">
        <is>
          <t>Permits, dump &amp; other</t>
        </is>
      </c>
      <c r="B44" s="8">
        <f>G22</f>
        <v/>
      </c>
      <c r="C44" s="8">
        <f>G36</f>
        <v/>
      </c>
      <c r="D44" s="8">
        <f>C44-B44</f>
        <v/>
      </c>
    </row>
    <row r="45">
      <c r="A45" s="13" t="inlineStr">
        <is>
          <t>Total cost</t>
        </is>
      </c>
      <c r="B45" s="4">
        <f>H22</f>
        <v/>
      </c>
      <c r="C45" s="4">
        <f>H36</f>
        <v/>
      </c>
      <c r="D45" s="4">
        <f>C45-B45</f>
        <v/>
      </c>
    </row>
    <row r="46">
      <c r="A46" s="13" t="inlineStr">
        <is>
          <t>Contract amount</t>
        </is>
      </c>
      <c r="B46" s="4">
        <f>$B$8</f>
        <v/>
      </c>
      <c r="C46" s="4">
        <f>$B$8</f>
        <v/>
      </c>
      <c r="D46" s="4">
        <f>C46-B46</f>
        <v/>
      </c>
    </row>
    <row r="47">
      <c r="A47" s="13" t="inlineStr">
        <is>
          <t>Gross profit</t>
        </is>
      </c>
      <c r="B47" s="4">
        <f>B46-B45</f>
        <v/>
      </c>
      <c r="C47" s="4">
        <f>C46-C45</f>
        <v/>
      </c>
      <c r="D47" s="4">
        <f>C47-B47</f>
        <v/>
      </c>
    </row>
    <row r="48">
      <c r="A48" s="13" t="inlineStr">
        <is>
          <t>Margin</t>
        </is>
      </c>
      <c r="B48" s="15">
        <f>IF(B46=0,"",B47/B46)</f>
        <v/>
      </c>
      <c r="C48" s="15">
        <f>IF(C46=0,"",C47/C46)</f>
        <v/>
      </c>
      <c r="D48" s="15">
        <f>C48-B48</f>
        <v/>
      </c>
    </row>
    <row r="50">
      <c r="A50" s="16" t="inlineStr">
        <is>
          <t>How to use: fill the ESTIMATED block when you bid, then update the ACTUAL block weekly as receipts, hours and sub invoices come in. The SUMMARY recalculates itself. Watch the Variance column — and compare percent spent against percent built, because a job that is 60% built and 85% spent has a problem you can still fix. Free from jobcostpro.online — not tax or accounting advice.</t>
        </is>
      </c>
    </row>
    <row r="51"/>
    <row r="52"/>
  </sheetData>
  <mergeCells count="1">
    <mergeCell ref="A50:H5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52"/>
  <sheetViews>
    <sheetView workbookViewId="0">
      <pane ySplit="11" topLeftCell="A12" activePane="bottomLeft" state="frozen"/>
      <selection pane="bottomLeft" activeCell="A1" sqref="A1"/>
    </sheetView>
  </sheetViews>
  <sheetFormatPr baseColWidth="8" defaultRowHeight="15"/>
  <cols>
    <col width="12" customWidth="1" min="1" max="1"/>
    <col width="30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</cols>
  <sheetData>
    <row r="1">
      <c r="A1" s="1" t="inlineStr">
        <is>
          <t>CONSTRUCTION JOB COST SHEET</t>
        </is>
      </c>
    </row>
    <row r="3">
      <c r="A3" s="2" t="inlineStr">
        <is>
          <t>Job name</t>
        </is>
      </c>
      <c r="B3" s="3" t="inlineStr">
        <is>
          <t>Primary bathroom remodel</t>
        </is>
      </c>
    </row>
    <row r="4">
      <c r="A4" s="2" t="inlineStr">
        <is>
          <t>Client</t>
        </is>
      </c>
      <c r="B4" s="3" t="inlineStr">
        <is>
          <t>Sample client</t>
        </is>
      </c>
    </row>
    <row r="5">
      <c r="A5" s="2" t="inlineStr">
        <is>
          <t>Job address</t>
        </is>
      </c>
      <c r="B5" s="3" t="inlineStr">
        <is>
          <t>Fort Worth, TX</t>
        </is>
      </c>
    </row>
    <row r="6">
      <c r="A6" s="2" t="inlineStr">
        <is>
          <t>Start date</t>
        </is>
      </c>
      <c r="B6" s="3" t="inlineStr">
        <is>
          <t>2026-01-06</t>
        </is>
      </c>
    </row>
    <row r="7">
      <c r="A7" s="2" t="inlineStr">
        <is>
          <t>Target completion</t>
        </is>
      </c>
      <c r="B7" s="3" t="inlineStr">
        <is>
          <t>2026-02-20</t>
        </is>
      </c>
    </row>
    <row r="8">
      <c r="A8" s="2" t="inlineStr">
        <is>
          <t>Contract amount</t>
        </is>
      </c>
      <c r="B8" s="4" t="n">
        <v>42000</v>
      </c>
    </row>
    <row r="10">
      <c r="A10" s="5" t="inlineStr">
        <is>
          <t>ESTIMATED COSTS</t>
        </is>
      </c>
    </row>
    <row r="11">
      <c r="A11" s="6" t="inlineStr">
        <is>
          <t>Cost code</t>
        </is>
      </c>
      <c r="B11" s="6" t="inlineStr">
        <is>
          <t>Description</t>
        </is>
      </c>
      <c r="C11" s="6" t="inlineStr">
        <is>
          <t>Labor</t>
        </is>
      </c>
      <c r="D11" s="6" t="inlineStr">
        <is>
          <t>Materials</t>
        </is>
      </c>
      <c r="E11" s="6" t="inlineStr">
        <is>
          <t>Subcontractors</t>
        </is>
      </c>
      <c r="F11" s="6" t="inlineStr">
        <is>
          <t>Equipment &amp; rental</t>
        </is>
      </c>
      <c r="G11" s="6" t="inlineStr">
        <is>
          <t>Permits, dump &amp; other</t>
        </is>
      </c>
      <c r="H11" s="6" t="inlineStr">
        <is>
          <t>Row total</t>
        </is>
      </c>
    </row>
    <row r="12">
      <c r="A12" s="7" t="inlineStr">
        <is>
          <t>100</t>
        </is>
      </c>
      <c r="B12" s="7" t="inlineStr">
        <is>
          <t>Demo &amp; disposal</t>
        </is>
      </c>
      <c r="C12" s="8" t="n">
        <v>900</v>
      </c>
      <c r="D12" s="8" t="n">
        <v>0</v>
      </c>
      <c r="E12" s="8" t="n">
        <v>0</v>
      </c>
      <c r="F12" s="8" t="n">
        <v>0</v>
      </c>
      <c r="G12" s="8" t="n">
        <v>700</v>
      </c>
      <c r="H12" s="9">
        <f>SUM(C12:G12)</f>
        <v/>
      </c>
    </row>
    <row r="13">
      <c r="A13" s="10" t="inlineStr">
        <is>
          <t>200</t>
        </is>
      </c>
      <c r="B13" s="10" t="inlineStr">
        <is>
          <t>Rough carpentry / framing</t>
        </is>
      </c>
      <c r="C13" s="11" t="n">
        <v>1600</v>
      </c>
      <c r="D13" s="11" t="n">
        <v>1200</v>
      </c>
      <c r="E13" s="11" t="n">
        <v>0</v>
      </c>
      <c r="F13" s="11" t="n">
        <v>200</v>
      </c>
      <c r="G13" s="11" t="n">
        <v>0</v>
      </c>
      <c r="H13" s="12">
        <f>SUM(C13:G13)</f>
        <v/>
      </c>
    </row>
    <row r="14">
      <c r="A14" s="7" t="inlineStr">
        <is>
          <t>300</t>
        </is>
      </c>
      <c r="B14" s="7" t="inlineStr">
        <is>
          <t>Plumbing</t>
        </is>
      </c>
      <c r="C14" s="8" t="n">
        <v>0</v>
      </c>
      <c r="D14" s="8" t="n">
        <v>0</v>
      </c>
      <c r="E14" s="8" t="n">
        <v>3800</v>
      </c>
      <c r="F14" s="8" t="n">
        <v>0</v>
      </c>
      <c r="G14" s="8" t="n">
        <v>0</v>
      </c>
      <c r="H14" s="9">
        <f>SUM(C14:G14)</f>
        <v/>
      </c>
    </row>
    <row r="15">
      <c r="A15" s="10" t="inlineStr">
        <is>
          <t>400</t>
        </is>
      </c>
      <c r="B15" s="10" t="inlineStr">
        <is>
          <t>Electrical</t>
        </is>
      </c>
      <c r="C15" s="11" t="n">
        <v>0</v>
      </c>
      <c r="D15" s="11" t="n">
        <v>0</v>
      </c>
      <c r="E15" s="11" t="n">
        <v>1900</v>
      </c>
      <c r="F15" s="11" t="n">
        <v>0</v>
      </c>
      <c r="G15" s="11" t="n">
        <v>0</v>
      </c>
      <c r="H15" s="12">
        <f>SUM(C15:G15)</f>
        <v/>
      </c>
    </row>
    <row r="16">
      <c r="A16" s="7" t="inlineStr">
        <is>
          <t>500</t>
        </is>
      </c>
      <c r="B16" s="7" t="inlineStr">
        <is>
          <t>HVAC</t>
        </is>
      </c>
      <c r="C16" s="8" t="n">
        <v>0</v>
      </c>
      <c r="D16" s="8" t="n">
        <v>0</v>
      </c>
      <c r="E16" s="8" t="n">
        <v>600</v>
      </c>
      <c r="F16" s="8" t="n">
        <v>0</v>
      </c>
      <c r="G16" s="8" t="n">
        <v>0</v>
      </c>
      <c r="H16" s="9">
        <f>SUM(C16:G16)</f>
        <v/>
      </c>
    </row>
    <row r="17">
      <c r="A17" s="10" t="inlineStr">
        <is>
          <t>600</t>
        </is>
      </c>
      <c r="B17" s="10" t="inlineStr">
        <is>
          <t>Drywall &amp; paint</t>
        </is>
      </c>
      <c r="C17" s="11" t="n">
        <v>1200</v>
      </c>
      <c r="D17" s="11" t="n">
        <v>700</v>
      </c>
      <c r="E17" s="11" t="n">
        <v>1200</v>
      </c>
      <c r="F17" s="11" t="n">
        <v>0</v>
      </c>
      <c r="G17" s="11" t="n">
        <v>0</v>
      </c>
      <c r="H17" s="12">
        <f>SUM(C17:G17)</f>
        <v/>
      </c>
    </row>
    <row r="18">
      <c r="A18" s="7" t="inlineStr">
        <is>
          <t>700</t>
        </is>
      </c>
      <c r="B18" s="7" t="inlineStr">
        <is>
          <t>Tile &amp; flooring</t>
        </is>
      </c>
      <c r="C18" s="8" t="n">
        <v>2600</v>
      </c>
      <c r="D18" s="8" t="n">
        <v>3400</v>
      </c>
      <c r="E18" s="8" t="n">
        <v>0</v>
      </c>
      <c r="F18" s="8" t="n">
        <v>400</v>
      </c>
      <c r="G18" s="8" t="n">
        <v>0</v>
      </c>
      <c r="H18" s="9">
        <f>SUM(C18:G18)</f>
        <v/>
      </c>
    </row>
    <row r="19">
      <c r="A19" s="10" t="inlineStr">
        <is>
          <t>800</t>
        </is>
      </c>
      <c r="B19" s="10" t="inlineStr">
        <is>
          <t>Cabinets &amp; countertops</t>
        </is>
      </c>
      <c r="C19" s="11" t="n">
        <v>1100</v>
      </c>
      <c r="D19" s="11" t="n">
        <v>3300</v>
      </c>
      <c r="E19" s="11" t="n">
        <v>0</v>
      </c>
      <c r="F19" s="11" t="n">
        <v>0</v>
      </c>
      <c r="G19" s="11" t="n">
        <v>0</v>
      </c>
      <c r="H19" s="12">
        <f>SUM(C19:G19)</f>
        <v/>
      </c>
    </row>
    <row r="20">
      <c r="A20" s="7" t="inlineStr">
        <is>
          <t>900</t>
        </is>
      </c>
      <c r="B20" s="7" t="inlineStr">
        <is>
          <t>Fixtures &amp; finish carpentry</t>
        </is>
      </c>
      <c r="C20" s="8" t="n">
        <v>1000</v>
      </c>
      <c r="D20" s="8" t="n">
        <v>1900</v>
      </c>
      <c r="E20" s="8" t="n">
        <v>0</v>
      </c>
      <c r="F20" s="8" t="n">
        <v>0</v>
      </c>
      <c r="G20" s="8" t="n">
        <v>0</v>
      </c>
      <c r="H20" s="9">
        <f>SUM(C20:G20)</f>
        <v/>
      </c>
    </row>
    <row r="21">
      <c r="A21" s="10" t="inlineStr">
        <is>
          <t>1000</t>
        </is>
      </c>
      <c r="B21" s="10" t="inlineStr">
        <is>
          <t>Cleanup &amp; punch list</t>
        </is>
      </c>
      <c r="C21" s="11" t="n">
        <v>600</v>
      </c>
      <c r="D21" s="11" t="n">
        <v>0</v>
      </c>
      <c r="E21" s="11" t="n">
        <v>0</v>
      </c>
      <c r="F21" s="11" t="n">
        <v>400</v>
      </c>
      <c r="G21" s="11" t="n">
        <v>700</v>
      </c>
      <c r="H21" s="12">
        <f>SUM(C21:G21)</f>
        <v/>
      </c>
    </row>
    <row r="22">
      <c r="A22" s="13" t="inlineStr">
        <is>
          <t>TOTAL</t>
        </is>
      </c>
      <c r="B22" s="3" t="n"/>
      <c r="C22" s="4">
        <f>SUM(C12:C21)</f>
        <v/>
      </c>
      <c r="D22" s="4">
        <f>SUM(D12:D21)</f>
        <v/>
      </c>
      <c r="E22" s="4">
        <f>SUM(E12:E21)</f>
        <v/>
      </c>
      <c r="F22" s="4">
        <f>SUM(F12:F21)</f>
        <v/>
      </c>
      <c r="G22" s="4">
        <f>SUM(G12:G21)</f>
        <v/>
      </c>
      <c r="H22" s="4">
        <f>SUM(H12:H21)</f>
        <v/>
      </c>
    </row>
    <row r="24">
      <c r="A24" s="5" t="inlineStr">
        <is>
          <t>ACTUAL COSTS</t>
        </is>
      </c>
    </row>
    <row r="25">
      <c r="A25" s="6" t="inlineStr">
        <is>
          <t>Cost code</t>
        </is>
      </c>
      <c r="B25" s="6" t="inlineStr">
        <is>
          <t>Description</t>
        </is>
      </c>
      <c r="C25" s="6" t="inlineStr">
        <is>
          <t>Labor</t>
        </is>
      </c>
      <c r="D25" s="6" t="inlineStr">
        <is>
          <t>Materials</t>
        </is>
      </c>
      <c r="E25" s="6" t="inlineStr">
        <is>
          <t>Subcontractors</t>
        </is>
      </c>
      <c r="F25" s="6" t="inlineStr">
        <is>
          <t>Equipment &amp; rental</t>
        </is>
      </c>
      <c r="G25" s="6" t="inlineStr">
        <is>
          <t>Permits, dump &amp; other</t>
        </is>
      </c>
      <c r="H25" s="6" t="inlineStr">
        <is>
          <t>Row total</t>
        </is>
      </c>
    </row>
    <row r="26">
      <c r="A26" s="7" t="inlineStr">
        <is>
          <t>100</t>
        </is>
      </c>
      <c r="B26" s="7" t="inlineStr">
        <is>
          <t>Demo &amp; disposal</t>
        </is>
      </c>
      <c r="C26" s="8" t="n">
        <v>1150</v>
      </c>
      <c r="D26" s="8" t="n">
        <v>0</v>
      </c>
      <c r="E26" s="8" t="n">
        <v>0</v>
      </c>
      <c r="F26" s="8" t="n">
        <v>0</v>
      </c>
      <c r="G26" s="8" t="n">
        <v>850</v>
      </c>
      <c r="H26" s="9">
        <f>SUM(C26:G26)</f>
        <v/>
      </c>
    </row>
    <row r="27">
      <c r="A27" s="10" t="inlineStr">
        <is>
          <t>200</t>
        </is>
      </c>
      <c r="B27" s="10" t="inlineStr">
        <is>
          <t>Rough carpentry / framing</t>
        </is>
      </c>
      <c r="C27" s="11" t="n">
        <v>2050</v>
      </c>
      <c r="D27" s="11" t="n">
        <v>1560</v>
      </c>
      <c r="E27" s="11" t="n">
        <v>0</v>
      </c>
      <c r="F27" s="11" t="n">
        <v>260</v>
      </c>
      <c r="G27" s="11" t="n">
        <v>0</v>
      </c>
      <c r="H27" s="12">
        <f>SUM(C27:G27)</f>
        <v/>
      </c>
    </row>
    <row r="28">
      <c r="A28" s="7" t="inlineStr">
        <is>
          <t>300</t>
        </is>
      </c>
      <c r="B28" s="7" t="inlineStr">
        <is>
          <t>Plumbing</t>
        </is>
      </c>
      <c r="C28" s="8" t="n">
        <v>0</v>
      </c>
      <c r="D28" s="8" t="n">
        <v>0</v>
      </c>
      <c r="E28" s="8" t="n">
        <v>4600</v>
      </c>
      <c r="F28" s="8" t="n">
        <v>0</v>
      </c>
      <c r="G28" s="8" t="n">
        <v>0</v>
      </c>
      <c r="H28" s="9">
        <f>SUM(C28:G28)</f>
        <v/>
      </c>
    </row>
    <row r="29">
      <c r="A29" s="10" t="inlineStr">
        <is>
          <t>400</t>
        </is>
      </c>
      <c r="B29" s="10" t="inlineStr">
        <is>
          <t>Electrical</t>
        </is>
      </c>
      <c r="C29" s="11" t="n">
        <v>0</v>
      </c>
      <c r="D29" s="11" t="n">
        <v>0</v>
      </c>
      <c r="E29" s="11" t="n">
        <v>2350</v>
      </c>
      <c r="F29" s="11" t="n">
        <v>0</v>
      </c>
      <c r="G29" s="11" t="n">
        <v>0</v>
      </c>
      <c r="H29" s="12">
        <f>SUM(C29:G29)</f>
        <v/>
      </c>
    </row>
    <row r="30">
      <c r="A30" s="7" t="inlineStr">
        <is>
          <t>500</t>
        </is>
      </c>
      <c r="B30" s="7" t="inlineStr">
        <is>
          <t>HVAC</t>
        </is>
      </c>
      <c r="C30" s="8" t="n">
        <v>0</v>
      </c>
      <c r="D30" s="8" t="n">
        <v>0</v>
      </c>
      <c r="E30" s="8" t="n">
        <v>750</v>
      </c>
      <c r="F30" s="8" t="n">
        <v>0</v>
      </c>
      <c r="G30" s="8" t="n">
        <v>0</v>
      </c>
      <c r="H30" s="9">
        <f>SUM(C30:G30)</f>
        <v/>
      </c>
    </row>
    <row r="31">
      <c r="A31" s="10" t="inlineStr">
        <is>
          <t>600</t>
        </is>
      </c>
      <c r="B31" s="10" t="inlineStr">
        <is>
          <t>Drywall &amp; paint</t>
        </is>
      </c>
      <c r="C31" s="11" t="n">
        <v>1450</v>
      </c>
      <c r="D31" s="11" t="n">
        <v>890</v>
      </c>
      <c r="E31" s="11" t="n">
        <v>1600</v>
      </c>
      <c r="F31" s="11" t="n">
        <v>0</v>
      </c>
      <c r="G31" s="11" t="n">
        <v>0</v>
      </c>
      <c r="H31" s="12">
        <f>SUM(C31:G31)</f>
        <v/>
      </c>
    </row>
    <row r="32">
      <c r="A32" s="7" t="inlineStr">
        <is>
          <t>700</t>
        </is>
      </c>
      <c r="B32" s="7" t="inlineStr">
        <is>
          <t>Tile &amp; flooring</t>
        </is>
      </c>
      <c r="C32" s="8" t="n">
        <v>3200</v>
      </c>
      <c r="D32" s="8" t="n">
        <v>4220</v>
      </c>
      <c r="E32" s="8" t="n">
        <v>0</v>
      </c>
      <c r="F32" s="8" t="n">
        <v>540</v>
      </c>
      <c r="G32" s="8" t="n">
        <v>0</v>
      </c>
      <c r="H32" s="9">
        <f>SUM(C32:G32)</f>
        <v/>
      </c>
    </row>
    <row r="33">
      <c r="A33" s="10" t="inlineStr">
        <is>
          <t>800</t>
        </is>
      </c>
      <c r="B33" s="10" t="inlineStr">
        <is>
          <t>Cabinets &amp; countertops</t>
        </is>
      </c>
      <c r="C33" s="11" t="n">
        <v>1350</v>
      </c>
      <c r="D33" s="11" t="n">
        <v>4010</v>
      </c>
      <c r="E33" s="11" t="n">
        <v>0</v>
      </c>
      <c r="F33" s="11" t="n">
        <v>0</v>
      </c>
      <c r="G33" s="11" t="n">
        <v>0</v>
      </c>
      <c r="H33" s="12">
        <f>SUM(C33:G33)</f>
        <v/>
      </c>
    </row>
    <row r="34">
      <c r="A34" s="7" t="inlineStr">
        <is>
          <t>900</t>
        </is>
      </c>
      <c r="B34" s="7" t="inlineStr">
        <is>
          <t>Fixtures &amp; finish carpentry</t>
        </is>
      </c>
      <c r="C34" s="8" t="n">
        <v>1250</v>
      </c>
      <c r="D34" s="8" t="n">
        <v>2780</v>
      </c>
      <c r="E34" s="8" t="n">
        <v>0</v>
      </c>
      <c r="F34" s="8" t="n">
        <v>0</v>
      </c>
      <c r="G34" s="8" t="n">
        <v>0</v>
      </c>
      <c r="H34" s="9">
        <f>SUM(C34:G34)</f>
        <v/>
      </c>
    </row>
    <row r="35">
      <c r="A35" s="10" t="inlineStr">
        <is>
          <t>1000</t>
        </is>
      </c>
      <c r="B35" s="10" t="inlineStr">
        <is>
          <t>Cleanup &amp; punch list</t>
        </is>
      </c>
      <c r="C35" s="11" t="n">
        <v>750</v>
      </c>
      <c r="D35" s="11" t="n">
        <v>0</v>
      </c>
      <c r="E35" s="11" t="n">
        <v>0</v>
      </c>
      <c r="F35" s="11" t="n">
        <v>600</v>
      </c>
      <c r="G35" s="11" t="n">
        <v>750</v>
      </c>
      <c r="H35" s="12">
        <f>SUM(C35:G35)</f>
        <v/>
      </c>
    </row>
    <row r="36">
      <c r="A36" s="13" t="inlineStr">
        <is>
          <t>TOTAL</t>
        </is>
      </c>
      <c r="B36" s="3" t="n"/>
      <c r="C36" s="4">
        <f>SUM(C26:C35)</f>
        <v/>
      </c>
      <c r="D36" s="4">
        <f>SUM(D26:D35)</f>
        <v/>
      </c>
      <c r="E36" s="4">
        <f>SUM(E26:E35)</f>
        <v/>
      </c>
      <c r="F36" s="4">
        <f>SUM(F26:F35)</f>
        <v/>
      </c>
      <c r="G36" s="4">
        <f>SUM(G26:G35)</f>
        <v/>
      </c>
      <c r="H36" s="4">
        <f>SUM(H26:H35)</f>
        <v/>
      </c>
    </row>
    <row r="38">
      <c r="A38" s="5" t="inlineStr">
        <is>
          <t>SUMMARY — ESTIMATE vs. ACTUAL</t>
        </is>
      </c>
    </row>
    <row r="39">
      <c r="A39" s="14" t="inlineStr">
        <is>
          <t>Category</t>
        </is>
      </c>
      <c r="B39" s="14" t="inlineStr">
        <is>
          <t>Estimated</t>
        </is>
      </c>
      <c r="C39" s="14" t="inlineStr">
        <is>
          <t>Actual</t>
        </is>
      </c>
      <c r="D39" s="14" t="inlineStr">
        <is>
          <t>Variance</t>
        </is>
      </c>
    </row>
    <row r="40">
      <c r="A40" s="7" t="inlineStr">
        <is>
          <t>Labor</t>
        </is>
      </c>
      <c r="B40" s="8">
        <f>C22</f>
        <v/>
      </c>
      <c r="C40" s="8">
        <f>C36</f>
        <v/>
      </c>
      <c r="D40" s="8">
        <f>C40-B40</f>
        <v/>
      </c>
    </row>
    <row r="41">
      <c r="A41" s="7" t="inlineStr">
        <is>
          <t>Materials</t>
        </is>
      </c>
      <c r="B41" s="8">
        <f>D22</f>
        <v/>
      </c>
      <c r="C41" s="8">
        <f>D36</f>
        <v/>
      </c>
      <c r="D41" s="8">
        <f>C41-B41</f>
        <v/>
      </c>
    </row>
    <row r="42">
      <c r="A42" s="7" t="inlineStr">
        <is>
          <t>Subcontractors</t>
        </is>
      </c>
      <c r="B42" s="8">
        <f>E22</f>
        <v/>
      </c>
      <c r="C42" s="8">
        <f>E36</f>
        <v/>
      </c>
      <c r="D42" s="8">
        <f>C42-B42</f>
        <v/>
      </c>
    </row>
    <row r="43">
      <c r="A43" s="7" t="inlineStr">
        <is>
          <t>Equipment &amp; rental</t>
        </is>
      </c>
      <c r="B43" s="8">
        <f>F22</f>
        <v/>
      </c>
      <c r="C43" s="8">
        <f>F36</f>
        <v/>
      </c>
      <c r="D43" s="8">
        <f>C43-B43</f>
        <v/>
      </c>
    </row>
    <row r="44">
      <c r="A44" s="7" t="inlineStr">
        <is>
          <t>Permits, dump &amp; other</t>
        </is>
      </c>
      <c r="B44" s="8">
        <f>G22</f>
        <v/>
      </c>
      <c r="C44" s="8">
        <f>G36</f>
        <v/>
      </c>
      <c r="D44" s="8">
        <f>C44-B44</f>
        <v/>
      </c>
    </row>
    <row r="45">
      <c r="A45" s="13" t="inlineStr">
        <is>
          <t>Total cost</t>
        </is>
      </c>
      <c r="B45" s="4">
        <f>H22</f>
        <v/>
      </c>
      <c r="C45" s="4">
        <f>H36</f>
        <v/>
      </c>
      <c r="D45" s="4">
        <f>C45-B45</f>
        <v/>
      </c>
    </row>
    <row r="46">
      <c r="A46" s="13" t="inlineStr">
        <is>
          <t>Contract amount</t>
        </is>
      </c>
      <c r="B46" s="4">
        <f>$B$8</f>
        <v/>
      </c>
      <c r="C46" s="4">
        <f>$B$8</f>
        <v/>
      </c>
      <c r="D46" s="4">
        <f>C46-B46</f>
        <v/>
      </c>
    </row>
    <row r="47">
      <c r="A47" s="13" t="inlineStr">
        <is>
          <t>Gross profit</t>
        </is>
      </c>
      <c r="B47" s="4">
        <f>B46-B45</f>
        <v/>
      </c>
      <c r="C47" s="4">
        <f>C46-C45</f>
        <v/>
      </c>
      <c r="D47" s="4">
        <f>C47-B47</f>
        <v/>
      </c>
    </row>
    <row r="48">
      <c r="A48" s="13" t="inlineStr">
        <is>
          <t>Margin</t>
        </is>
      </c>
      <c r="B48" s="15">
        <f>IF(B46=0,"",B47/B46)</f>
        <v/>
      </c>
      <c r="C48" s="15">
        <f>IF(C46=0,"",C47/C46)</f>
        <v/>
      </c>
      <c r="D48" s="15">
        <f>C48-B48</f>
        <v/>
      </c>
    </row>
    <row r="50">
      <c r="A50" s="16" t="inlineStr">
        <is>
          <t>How to use: fill the ESTIMATED block when you bid, then update the ACTUAL block weekly as receipts, hours and sub invoices come in. The SUMMARY recalculates itself. Watch the Variance column — and compare percent spent against percent built, because a job that is 60% built and 85% spent has a problem you can still fix. Free from jobcostpro.online — not tax or accounting advice.</t>
        </is>
      </c>
    </row>
    <row r="51"/>
    <row r="52"/>
  </sheetData>
  <mergeCells count="1">
    <mergeCell ref="A50:H5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2026-08-23T12:28:59Z</dcterms:created>
  <dcterms:modified xsi:type="dcterms:W3CDTF">2026-08-23T12:28:59Z</dcterms:modified>
</cp:coreProperties>
</file>